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DS\2027 Bids\Bid Specs\Janitorial Supplies\"/>
    </mc:Choice>
  </mc:AlternateContent>
  <xr:revisionPtr revIDLastSave="0" documentId="13_ncr:1_{580FFE7E-8102-40BE-844C-DE736E9CE046}" xr6:coauthVersionLast="47" xr6:coauthVersionMax="47" xr10:uidLastSave="{00000000-0000-0000-0000-000000000000}"/>
  <bookViews>
    <workbookView xWindow="-28920" yWindow="-120" windowWidth="29040" windowHeight="16440" tabRatio="412" xr2:uid="{00000000-000D-0000-FFFF-FFFF00000000}"/>
  </bookViews>
  <sheets>
    <sheet name="MCCF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3" l="1"/>
  <c r="G62" i="3"/>
  <c r="G61" i="3"/>
  <c r="G60" i="3"/>
  <c r="G75" i="3"/>
  <c r="G8" i="3" l="1"/>
  <c r="G29" i="3" l="1"/>
  <c r="G41" i="3"/>
  <c r="G74" i="3" l="1"/>
  <c r="G73" i="3"/>
  <c r="G72" i="3"/>
  <c r="G71" i="3"/>
  <c r="G70" i="3"/>
  <c r="G69" i="3"/>
  <c r="G68" i="3"/>
  <c r="G67" i="3"/>
  <c r="G59" i="3"/>
  <c r="G58" i="3"/>
  <c r="G56" i="3"/>
  <c r="G55" i="3" l="1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0" i="3"/>
  <c r="G39" i="3"/>
  <c r="G38" i="3"/>
  <c r="G37" i="3"/>
  <c r="G36" i="3"/>
  <c r="G35" i="3"/>
  <c r="G34" i="3"/>
  <c r="G66" i="3"/>
  <c r="G33" i="3"/>
  <c r="G32" i="3"/>
  <c r="G31" i="3"/>
  <c r="G30" i="3"/>
  <c r="G28" i="3"/>
  <c r="G27" i="3"/>
  <c r="G26" i="3"/>
  <c r="G25" i="3"/>
  <c r="G24" i="3"/>
  <c r="G23" i="3"/>
  <c r="G22" i="3"/>
  <c r="G21" i="3"/>
  <c r="G20" i="3"/>
  <c r="G19" i="3"/>
  <c r="G18" i="3"/>
  <c r="G65" i="3"/>
  <c r="G17" i="3"/>
  <c r="G16" i="3"/>
  <c r="G15" i="3"/>
  <c r="G14" i="3"/>
  <c r="G13" i="3"/>
  <c r="G12" i="3"/>
  <c r="G11" i="3"/>
  <c r="G10" i="3"/>
  <c r="G9" i="3"/>
  <c r="G7" i="3"/>
  <c r="G64" i="3"/>
  <c r="G6" i="3"/>
  <c r="G5" i="3"/>
  <c r="G77" i="3" l="1"/>
</calcChain>
</file>

<file path=xl/sharedStrings.xml><?xml version="1.0" encoding="utf-8"?>
<sst xmlns="http://schemas.openxmlformats.org/spreadsheetml/2006/main" count="186" uniqueCount="127">
  <si>
    <t>AUSTIN 1 GAL EPA REGISTERED BLEACH</t>
  </si>
  <si>
    <t>4/CS</t>
  </si>
  <si>
    <t>CS</t>
  </si>
  <si>
    <t>77NDQ121</t>
  </si>
  <si>
    <t>INTENSE 1QT LIQUID CRÈME CLEANSER 2/CS</t>
  </si>
  <si>
    <t>12/CS</t>
  </si>
  <si>
    <t>3624141-00424</t>
  </si>
  <si>
    <t>DISINFECTANT TRIAD 2125291 1:64 NO SUB</t>
  </si>
  <si>
    <t>DIBS#3781</t>
  </si>
  <si>
    <t>SANITIZER HARD SURFACE 1:256 VIREX II</t>
  </si>
  <si>
    <t xml:space="preserve">2/CS   </t>
  </si>
  <si>
    <t>2/CS</t>
  </si>
  <si>
    <t>KRESTO 2000ML SOFT BOTTLE</t>
  </si>
  <si>
    <t>6/CS</t>
  </si>
  <si>
    <t>NPLB15</t>
  </si>
  <si>
    <t>DRUM</t>
  </si>
  <si>
    <t>SSF15</t>
  </si>
  <si>
    <t>FABRA SUPER SURFACTANT DETER 15/GAL</t>
  </si>
  <si>
    <t xml:space="preserve">FABRA ULTRA BREAK BOOSTER 15/GAL </t>
  </si>
  <si>
    <t>PROCTOR &amp; GAMBLE 100OZ ULTRA TIDE 4/CS</t>
  </si>
  <si>
    <t>FSOS015</t>
  </si>
  <si>
    <t>FBR15</t>
  </si>
  <si>
    <t>36241-03905</t>
  </si>
  <si>
    <t>RECKITT 5GAL HIGH GLOSS FLOOR FINISH</t>
  </si>
  <si>
    <t>PAIL</t>
  </si>
  <si>
    <t>36241-01710</t>
  </si>
  <si>
    <t>S5R-6375</t>
  </si>
  <si>
    <t>EA</t>
  </si>
  <si>
    <t>S5R-H116</t>
  </si>
  <si>
    <t>RUBBERMAID ECONOMOP HANDLE 60"</t>
  </si>
  <si>
    <t>H136</t>
  </si>
  <si>
    <t>RUBBERMAID 60" INVADER VINYL/ALUM</t>
  </si>
  <si>
    <t>A253-77-06GR</t>
  </si>
  <si>
    <t>REGENCY LARGE GREEN WEBFOOT MOP 6/CS</t>
  </si>
  <si>
    <t>96 3N 6X9 GREEN GENL SCOURING PADS 60/CS</t>
  </si>
  <si>
    <t>IMPACT 9.5" BL/WH TRIGGER SPRAYER 200/CS</t>
  </si>
  <si>
    <t>CPB23</t>
  </si>
  <si>
    <t>334016N</t>
  </si>
  <si>
    <t>386017N</t>
  </si>
  <si>
    <t>015100-00</t>
  </si>
  <si>
    <t>SURPASS C-FOLD TOWELS 2400/CS</t>
  </si>
  <si>
    <t>DZ</t>
  </si>
  <si>
    <t>FIBERGLASS THREADED HANDLES</t>
  </si>
  <si>
    <t>50LB ICE MELT ANTI-SKID ICE SLICER PLUS NO SUB</t>
  </si>
  <si>
    <t>BG</t>
  </si>
  <si>
    <t>DUST PANS AND BRUSHES</t>
  </si>
  <si>
    <t xml:space="preserve">CHLORINE FOR DOMESTIC WATER DISINFECTION </t>
  </si>
  <si>
    <t>55GAL</t>
  </si>
  <si>
    <t>UOM</t>
  </si>
  <si>
    <t>QTY</t>
  </si>
  <si>
    <t>MFR#</t>
  </si>
  <si>
    <t>DESCRIPTION</t>
  </si>
  <si>
    <t>BI LEVEL SCRUB BRUSH 12/CS</t>
  </si>
  <si>
    <t>FEATHER DUSTER</t>
  </si>
  <si>
    <t>DECK &amp; FLOOR BRUSH 6/PK</t>
  </si>
  <si>
    <t>MINERAL SHOCK/REMOVAL</t>
  </si>
  <si>
    <t xml:space="preserve">3H388 </t>
  </si>
  <si>
    <t>24" SOFT BRISTLE BROOM HEAD</t>
  </si>
  <si>
    <t>N3LRS-4000</t>
  </si>
  <si>
    <t>3MC08004</t>
  </si>
  <si>
    <t>BROWN DOODLEBUG PAD CS=4BOXES OF 5/BOX</t>
  </si>
  <si>
    <t>W23T16X19-15</t>
  </si>
  <si>
    <t>SPRAY-A-JELL SPRAY GEL AIR FRESHENER NON-AERO</t>
  </si>
  <si>
    <t>SOLUABLE NEUTRAL CLEANER PACKET .5/OZ 180/CS</t>
  </si>
  <si>
    <t>CT</t>
  </si>
  <si>
    <t>MIKRO-BACK 3 DISINFECTANT 4GAL/CS</t>
  </si>
  <si>
    <t>Must provide weekly delivery</t>
  </si>
  <si>
    <t>UTILITY SCRUB BRUSH 12/CS</t>
  </si>
  <si>
    <t>HEAVY DUTY HIGH RISK LATEX GLOVES POWDER FREE INDUSTRIAL STRENGTH EXTRA LARGE BLUE 10BX/CS</t>
  </si>
  <si>
    <t>GREEN APPLE DEODORIZER 2/CS</t>
  </si>
  <si>
    <t>DIVERSEY CREW RESTROOM FLOOR &amp; SURFACE 4/CS</t>
  </si>
  <si>
    <t>Item#</t>
  </si>
  <si>
    <t>Total</t>
  </si>
  <si>
    <t>NO SUB ON THE ITEMS BELOW:</t>
  </si>
  <si>
    <t>DIVERSEY CREW SHOWER TILE J-FILL</t>
  </si>
  <si>
    <t>2/CSW</t>
  </si>
  <si>
    <t>DIVERSEY GLASS CLEANER J-FILL</t>
  </si>
  <si>
    <t>DIVERSEY GREEN APPLE GOOD SENSE J-FILL</t>
  </si>
  <si>
    <t>BD-1001-NPF-S</t>
  </si>
  <si>
    <t>MICRO FLEX BLACK DRAGON GLOVES</t>
  </si>
  <si>
    <t>10/CS</t>
  </si>
  <si>
    <t>BD-1002-NPF-M</t>
  </si>
  <si>
    <t>BD-1003-NPF-L</t>
  </si>
  <si>
    <t>BD-1004-NPF-XL</t>
  </si>
  <si>
    <t>BD-1005-NPF-XXL</t>
  </si>
  <si>
    <t>SOLAR SALT 50LB BAG</t>
  </si>
  <si>
    <t>NCL AFIA OCEAN MIST FOAMING HAND CLEANER</t>
  </si>
  <si>
    <t>LARGE POWDER FREE NON LATEX GLOVES</t>
  </si>
  <si>
    <t>SMALL POWDER FREE LATEX GLOVES 1000/CS</t>
  </si>
  <si>
    <t>J-Fill</t>
  </si>
  <si>
    <t>SPT101804</t>
  </si>
  <si>
    <t>1/CASE</t>
  </si>
  <si>
    <t>EXHIBIT "2"</t>
  </si>
  <si>
    <t>Unit Cost</t>
  </si>
  <si>
    <t>ROLL TOWEL PREFERENCE PERF 100SH/RL</t>
  </si>
  <si>
    <t>TILEX SOAPSCUM REMOVER 9-32oz BOTTLES</t>
  </si>
  <si>
    <t>CASCADES 2/PLY 500SH TOILET TISSUE 96/RL 4.5X4.5</t>
  </si>
  <si>
    <t>FABRA SOUR/SOFT SOFTENER 15/GAL</t>
  </si>
  <si>
    <t>FABRA BRITE LAUNDRY BLEACH 15/GAL</t>
  </si>
  <si>
    <t>TOILET TOWN BLOCK 144/CS</t>
  </si>
  <si>
    <t>GLASS CLEANER NO SUB GLANCE 2.5L</t>
  </si>
  <si>
    <t>BROOM BRUTE ANGLE WOODEN HANDLE</t>
  </si>
  <si>
    <t>CAPITAL LOW DENSITY CAN LINER 50RL/1000CS</t>
  </si>
  <si>
    <t>HIMOLENE NAT EXTRA HEAVY CAN LINER 25/RL 250/CS</t>
  </si>
  <si>
    <t>HIMOLENE NAT EXTRA HEAVY CAN LINER-TRANSPARENT 20/RL 200/CS</t>
  </si>
  <si>
    <t>PLAIN PLASTIC WASTEBASKET 8QT WALNUT COLOR</t>
  </si>
  <si>
    <t>LYSOL LEMON 4/144OZ</t>
  </si>
  <si>
    <t>DIVERSEY DELIMER DESCALER 128OZ/GAL 4/CS</t>
  </si>
  <si>
    <t>8OZ STYROFOAM HOT/COLD CUPS 1000/CS</t>
  </si>
  <si>
    <t>MICRELL PURELL, 12OZ 12/CS</t>
  </si>
  <si>
    <t>SPT700915</t>
  </si>
  <si>
    <t>SPT700415</t>
  </si>
  <si>
    <t>SPT700215</t>
  </si>
  <si>
    <t>SPT700115</t>
  </si>
  <si>
    <t>SPARTAN CLOTHESLINE FRESH SOUR/SOFTENER</t>
  </si>
  <si>
    <t>SPARTAN CLOTHESLINE FRESH CHLORINE BLEACH</t>
  </si>
  <si>
    <t>SPARTAN CLOTHESLINE FRESH BLD</t>
  </si>
  <si>
    <t>SPARTAN CLOTHESLINE FRESH LAUNDRY BREAK</t>
  </si>
  <si>
    <t>PRODUCTS NEEDING DISPENSERS &amp; PUMPS                     SHALL BE INCLUDED AT NO COST!</t>
  </si>
  <si>
    <t>SHAMROCK LRG NAT PWDR FREE LATEX GLVE 1000/CS</t>
  </si>
  <si>
    <t>HALT HOSPITAL GRADE DISINFECTANT CLEANER GAL CONCENTRATE AGAINST NOROVIRUS/PARVOVIRUS</t>
  </si>
  <si>
    <t>CLEANING CLOTHS, ECONOMICAL, TERRY BAR MOP, RIBBED 17X20 WHITE</t>
  </si>
  <si>
    <t>879 FLAT T WHITE PLASTIC BRISTLE WIRE BOWL BRUSH 8/cs</t>
  </si>
  <si>
    <t>FILL IN THE ITEM# OF THE PRODUCT YOU ARE OFFERING &amp; NOTE ANY PACK SIZE CHANGE</t>
  </si>
  <si>
    <t xml:space="preserve">NCL AFIA FOAMING HAND SANITIZER </t>
  </si>
  <si>
    <t>Total:</t>
  </si>
  <si>
    <t>2027 MCCF Janitorials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</si>
</sst>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3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Normal="100" workbookViewId="0">
      <selection activeCell="F4" sqref="F4"/>
    </sheetView>
  </sheetViews>
  <sheetFormatPr defaultRowHeight="15" x14ac:dyDescent="0.2"/>
  <cols>
    <col min="1" max="1" width="10.7109375" style="1" customWidth="1"/>
    <col min="2" max="2" width="15.7109375" style="20" customWidth="1"/>
    <col min="3" max="3" width="57.140625" style="22" bestFit="1" customWidth="1"/>
    <col min="4" max="4" width="6.7109375" style="5" customWidth="1"/>
    <col min="5" max="5" width="5.42578125" style="25" bestFit="1" customWidth="1"/>
    <col min="6" max="6" width="9.42578125" style="28" customWidth="1"/>
    <col min="7" max="7" width="12.28515625" style="26" customWidth="1"/>
  </cols>
  <sheetData>
    <row r="1" spans="1:7" ht="15.75" x14ac:dyDescent="0.25">
      <c r="A1" s="3" t="s">
        <v>126</v>
      </c>
      <c r="D1" s="4" t="s">
        <v>92</v>
      </c>
      <c r="E1" s="24"/>
    </row>
    <row r="2" spans="1:7" ht="15.75" x14ac:dyDescent="0.25">
      <c r="A2" s="6" t="s">
        <v>123</v>
      </c>
      <c r="B2" s="21"/>
      <c r="C2" s="23"/>
      <c r="D2" s="2"/>
      <c r="E2" s="23"/>
      <c r="F2" s="29"/>
      <c r="G2" s="27"/>
    </row>
    <row r="3" spans="1:7" ht="15.75" x14ac:dyDescent="0.25">
      <c r="A3" s="3" t="s">
        <v>66</v>
      </c>
    </row>
    <row r="4" spans="1:7" ht="12.75" x14ac:dyDescent="0.2">
      <c r="A4" s="7" t="s">
        <v>71</v>
      </c>
      <c r="B4" s="7" t="s">
        <v>50</v>
      </c>
      <c r="C4" s="8" t="s">
        <v>51</v>
      </c>
      <c r="D4" s="36" t="s">
        <v>48</v>
      </c>
      <c r="E4" s="35" t="s">
        <v>49</v>
      </c>
      <c r="F4" s="30" t="s">
        <v>93</v>
      </c>
      <c r="G4" s="9" t="s">
        <v>72</v>
      </c>
    </row>
    <row r="5" spans="1:7" ht="15.95" customHeight="1" x14ac:dyDescent="0.2">
      <c r="A5" s="11"/>
      <c r="B5" s="11">
        <v>360</v>
      </c>
      <c r="C5" s="10" t="s">
        <v>0</v>
      </c>
      <c r="D5" s="37" t="s">
        <v>1</v>
      </c>
      <c r="E5" s="12">
        <v>60</v>
      </c>
      <c r="F5" s="31"/>
      <c r="G5" s="13">
        <f>E5*F5</f>
        <v>0</v>
      </c>
    </row>
    <row r="6" spans="1:7" ht="15.95" customHeight="1" x14ac:dyDescent="0.2">
      <c r="A6" s="11"/>
      <c r="B6" s="11" t="s">
        <v>3</v>
      </c>
      <c r="C6" s="10" t="s">
        <v>4</v>
      </c>
      <c r="D6" s="37" t="s">
        <v>5</v>
      </c>
      <c r="E6" s="12">
        <v>120</v>
      </c>
      <c r="F6" s="31"/>
      <c r="G6" s="13">
        <f t="shared" ref="G6:G8" si="0">E6*F6</f>
        <v>0</v>
      </c>
    </row>
    <row r="7" spans="1:7" ht="15.95" customHeight="1" x14ac:dyDescent="0.2">
      <c r="A7" s="11"/>
      <c r="B7" s="11" t="s">
        <v>8</v>
      </c>
      <c r="C7" s="10" t="s">
        <v>9</v>
      </c>
      <c r="D7" s="37" t="s">
        <v>10</v>
      </c>
      <c r="E7" s="12">
        <v>6</v>
      </c>
      <c r="F7" s="32"/>
      <c r="G7" s="13">
        <f t="shared" si="0"/>
        <v>0</v>
      </c>
    </row>
    <row r="8" spans="1:7" ht="30" customHeight="1" x14ac:dyDescent="0.2">
      <c r="A8" s="11"/>
      <c r="B8" s="11" t="s">
        <v>90</v>
      </c>
      <c r="C8" s="10" t="s">
        <v>120</v>
      </c>
      <c r="D8" s="37" t="s">
        <v>91</v>
      </c>
      <c r="E8" s="12">
        <v>75</v>
      </c>
      <c r="F8" s="32"/>
      <c r="G8" s="13">
        <f t="shared" si="0"/>
        <v>0</v>
      </c>
    </row>
    <row r="9" spans="1:7" ht="15.95" customHeight="1" x14ac:dyDescent="0.2">
      <c r="A9" s="11"/>
      <c r="B9" s="11"/>
      <c r="C9" s="10" t="s">
        <v>55</v>
      </c>
      <c r="D9" s="37" t="s">
        <v>2</v>
      </c>
      <c r="E9" s="12">
        <v>12</v>
      </c>
      <c r="F9" s="32"/>
      <c r="G9" s="13">
        <f t="shared" ref="G9:G55" si="1">E9*F9</f>
        <v>0</v>
      </c>
    </row>
    <row r="10" spans="1:7" ht="15.95" customHeight="1" x14ac:dyDescent="0.2">
      <c r="A10" s="11"/>
      <c r="B10" s="11"/>
      <c r="C10" s="10" t="s">
        <v>12</v>
      </c>
      <c r="D10" s="37" t="s">
        <v>13</v>
      </c>
      <c r="E10" s="12">
        <v>4</v>
      </c>
      <c r="F10" s="32"/>
      <c r="G10" s="13">
        <f t="shared" si="1"/>
        <v>0</v>
      </c>
    </row>
    <row r="11" spans="1:7" ht="15.95" customHeight="1" x14ac:dyDescent="0.2">
      <c r="A11" s="11"/>
      <c r="B11" s="11" t="s">
        <v>16</v>
      </c>
      <c r="C11" s="10" t="s">
        <v>17</v>
      </c>
      <c r="D11" s="37" t="s">
        <v>15</v>
      </c>
      <c r="E11" s="12">
        <v>24</v>
      </c>
      <c r="F11" s="32"/>
      <c r="G11" s="13">
        <f t="shared" si="1"/>
        <v>0</v>
      </c>
    </row>
    <row r="12" spans="1:7" ht="15.95" customHeight="1" x14ac:dyDescent="0.2">
      <c r="A12" s="11"/>
      <c r="B12" s="11" t="s">
        <v>14</v>
      </c>
      <c r="C12" s="10" t="s">
        <v>18</v>
      </c>
      <c r="D12" s="37" t="s">
        <v>15</v>
      </c>
      <c r="E12" s="12">
        <v>24</v>
      </c>
      <c r="F12" s="32"/>
      <c r="G12" s="13">
        <f t="shared" si="1"/>
        <v>0</v>
      </c>
    </row>
    <row r="13" spans="1:7" ht="15.95" customHeight="1" x14ac:dyDescent="0.2">
      <c r="A13" s="11"/>
      <c r="B13" s="11">
        <v>17115</v>
      </c>
      <c r="C13" s="10" t="s">
        <v>19</v>
      </c>
      <c r="D13" s="37" t="s">
        <v>2</v>
      </c>
      <c r="E13" s="12">
        <v>12</v>
      </c>
      <c r="F13" s="32"/>
      <c r="G13" s="13">
        <f t="shared" si="1"/>
        <v>0</v>
      </c>
    </row>
    <row r="14" spans="1:7" ht="15.95" customHeight="1" x14ac:dyDescent="0.2">
      <c r="A14" s="11"/>
      <c r="B14" s="11" t="s">
        <v>20</v>
      </c>
      <c r="C14" s="10" t="s">
        <v>97</v>
      </c>
      <c r="D14" s="37" t="s">
        <v>15</v>
      </c>
      <c r="E14" s="12">
        <v>24</v>
      </c>
      <c r="F14" s="32"/>
      <c r="G14" s="13">
        <f t="shared" si="1"/>
        <v>0</v>
      </c>
    </row>
    <row r="15" spans="1:7" ht="15.95" customHeight="1" x14ac:dyDescent="0.2">
      <c r="A15" s="11"/>
      <c r="B15" s="11" t="s">
        <v>21</v>
      </c>
      <c r="C15" s="10" t="s">
        <v>98</v>
      </c>
      <c r="D15" s="37" t="s">
        <v>15</v>
      </c>
      <c r="E15" s="12">
        <v>24</v>
      </c>
      <c r="F15" s="32"/>
      <c r="G15" s="13">
        <f t="shared" si="1"/>
        <v>0</v>
      </c>
    </row>
    <row r="16" spans="1:7" ht="15.95" customHeight="1" x14ac:dyDescent="0.2">
      <c r="A16" s="11"/>
      <c r="B16" s="11">
        <v>2082171</v>
      </c>
      <c r="C16" s="10" t="s">
        <v>99</v>
      </c>
      <c r="D16" s="37" t="s">
        <v>2</v>
      </c>
      <c r="E16" s="12">
        <v>2</v>
      </c>
      <c r="F16" s="32"/>
      <c r="G16" s="13">
        <f t="shared" si="1"/>
        <v>0</v>
      </c>
    </row>
    <row r="17" spans="1:7" ht="15.95" customHeight="1" x14ac:dyDescent="0.2">
      <c r="A17" s="11"/>
      <c r="B17" s="11" t="s">
        <v>22</v>
      </c>
      <c r="C17" s="10" t="s">
        <v>23</v>
      </c>
      <c r="D17" s="37" t="s">
        <v>24</v>
      </c>
      <c r="E17" s="12">
        <v>8</v>
      </c>
      <c r="F17" s="32"/>
      <c r="G17" s="13">
        <f t="shared" si="1"/>
        <v>0</v>
      </c>
    </row>
    <row r="18" spans="1:7" ht="15.95" customHeight="1" x14ac:dyDescent="0.2">
      <c r="A18" s="11"/>
      <c r="B18" s="11" t="s">
        <v>26</v>
      </c>
      <c r="C18" s="10" t="s">
        <v>101</v>
      </c>
      <c r="D18" s="37" t="s">
        <v>27</v>
      </c>
      <c r="E18" s="12">
        <v>24</v>
      </c>
      <c r="F18" s="31"/>
      <c r="G18" s="13">
        <f t="shared" si="1"/>
        <v>0</v>
      </c>
    </row>
    <row r="19" spans="1:7" ht="15.95" customHeight="1" x14ac:dyDescent="0.2">
      <c r="A19" s="11"/>
      <c r="B19" s="11" t="s">
        <v>28</v>
      </c>
      <c r="C19" s="10" t="s">
        <v>29</v>
      </c>
      <c r="D19" s="37" t="s">
        <v>27</v>
      </c>
      <c r="E19" s="12">
        <v>12</v>
      </c>
      <c r="F19" s="31"/>
      <c r="G19" s="13">
        <f t="shared" si="1"/>
        <v>0</v>
      </c>
    </row>
    <row r="20" spans="1:7" ht="15.95" customHeight="1" x14ac:dyDescent="0.2">
      <c r="A20" s="11"/>
      <c r="B20" s="11" t="s">
        <v>30</v>
      </c>
      <c r="C20" s="10" t="s">
        <v>31</v>
      </c>
      <c r="D20" s="37" t="s">
        <v>27</v>
      </c>
      <c r="E20" s="12">
        <v>30</v>
      </c>
      <c r="F20" s="31"/>
      <c r="G20" s="13">
        <f t="shared" si="1"/>
        <v>0</v>
      </c>
    </row>
    <row r="21" spans="1:7" ht="15.95" customHeight="1" x14ac:dyDescent="0.2">
      <c r="A21" s="11"/>
      <c r="B21" s="11" t="s">
        <v>32</v>
      </c>
      <c r="C21" s="10" t="s">
        <v>33</v>
      </c>
      <c r="D21" s="37" t="s">
        <v>2</v>
      </c>
      <c r="E21" s="12">
        <v>24</v>
      </c>
      <c r="F21" s="31"/>
      <c r="G21" s="13">
        <f t="shared" si="1"/>
        <v>0</v>
      </c>
    </row>
    <row r="22" spans="1:7" ht="15.95" customHeight="1" x14ac:dyDescent="0.2">
      <c r="A22" s="11"/>
      <c r="B22" s="11">
        <v>8293</v>
      </c>
      <c r="C22" s="10" t="s">
        <v>34</v>
      </c>
      <c r="D22" s="37" t="s">
        <v>2</v>
      </c>
      <c r="E22" s="12">
        <v>60</v>
      </c>
      <c r="F22" s="31"/>
      <c r="G22" s="13">
        <f t="shared" si="1"/>
        <v>0</v>
      </c>
    </row>
    <row r="23" spans="1:7" ht="15.95" customHeight="1" x14ac:dyDescent="0.2">
      <c r="A23" s="11"/>
      <c r="B23" s="11">
        <v>5902</v>
      </c>
      <c r="C23" s="10" t="s">
        <v>35</v>
      </c>
      <c r="D23" s="37" t="s">
        <v>2</v>
      </c>
      <c r="E23" s="12">
        <v>8</v>
      </c>
      <c r="F23" s="31"/>
      <c r="G23" s="13">
        <f t="shared" si="1"/>
        <v>0</v>
      </c>
    </row>
    <row r="24" spans="1:7" ht="15.95" customHeight="1" x14ac:dyDescent="0.2">
      <c r="A24" s="11"/>
      <c r="B24" s="11">
        <v>75070</v>
      </c>
      <c r="C24" s="10" t="s">
        <v>122</v>
      </c>
      <c r="D24" s="37" t="s">
        <v>2</v>
      </c>
      <c r="E24" s="12">
        <v>48</v>
      </c>
      <c r="F24" s="31"/>
      <c r="G24" s="13">
        <f t="shared" si="1"/>
        <v>0</v>
      </c>
    </row>
    <row r="25" spans="1:7" ht="15.95" customHeight="1" x14ac:dyDescent="0.2">
      <c r="A25" s="11"/>
      <c r="B25" s="11" t="s">
        <v>36</v>
      </c>
      <c r="C25" s="10" t="s">
        <v>102</v>
      </c>
      <c r="D25" s="37" t="s">
        <v>2</v>
      </c>
      <c r="E25" s="12">
        <v>30</v>
      </c>
      <c r="F25" s="31"/>
      <c r="G25" s="13">
        <f t="shared" si="1"/>
        <v>0</v>
      </c>
    </row>
    <row r="26" spans="1:7" ht="15.95" customHeight="1" x14ac:dyDescent="0.2">
      <c r="A26" s="11"/>
      <c r="B26" s="11" t="s">
        <v>37</v>
      </c>
      <c r="C26" s="10" t="s">
        <v>103</v>
      </c>
      <c r="D26" s="37" t="s">
        <v>2</v>
      </c>
      <c r="E26" s="12">
        <v>30</v>
      </c>
      <c r="F26" s="31"/>
      <c r="G26" s="13">
        <f t="shared" si="1"/>
        <v>0</v>
      </c>
    </row>
    <row r="27" spans="1:7" ht="30" customHeight="1" x14ac:dyDescent="0.2">
      <c r="A27" s="11"/>
      <c r="B27" s="11" t="s">
        <v>38</v>
      </c>
      <c r="C27" s="10" t="s">
        <v>104</v>
      </c>
      <c r="D27" s="37" t="s">
        <v>2</v>
      </c>
      <c r="E27" s="12">
        <v>160</v>
      </c>
      <c r="F27" s="31"/>
      <c r="G27" s="13">
        <f t="shared" si="1"/>
        <v>0</v>
      </c>
    </row>
    <row r="28" spans="1:7" ht="15.95" customHeight="1" x14ac:dyDescent="0.2">
      <c r="A28" s="11"/>
      <c r="B28" s="11">
        <v>10113</v>
      </c>
      <c r="C28" s="10" t="s">
        <v>119</v>
      </c>
      <c r="D28" s="37" t="s">
        <v>2</v>
      </c>
      <c r="E28" s="12">
        <v>200</v>
      </c>
      <c r="F28" s="31"/>
      <c r="G28" s="13">
        <f t="shared" si="1"/>
        <v>0</v>
      </c>
    </row>
    <row r="29" spans="1:7" ht="15.95" customHeight="1" x14ac:dyDescent="0.2">
      <c r="A29" s="11"/>
      <c r="B29" s="11"/>
      <c r="C29" s="10" t="s">
        <v>87</v>
      </c>
      <c r="D29" s="37" t="s">
        <v>2</v>
      </c>
      <c r="E29" s="12">
        <v>100</v>
      </c>
      <c r="F29" s="33"/>
      <c r="G29" s="13">
        <f t="shared" si="1"/>
        <v>0</v>
      </c>
    </row>
    <row r="30" spans="1:7" ht="15.95" customHeight="1" x14ac:dyDescent="0.2">
      <c r="A30" s="11"/>
      <c r="B30" s="11">
        <v>2965</v>
      </c>
      <c r="C30" s="10" t="s">
        <v>96</v>
      </c>
      <c r="D30" s="37" t="s">
        <v>2</v>
      </c>
      <c r="E30" s="12">
        <v>700</v>
      </c>
      <c r="F30" s="31"/>
      <c r="G30" s="13">
        <f t="shared" si="1"/>
        <v>0</v>
      </c>
    </row>
    <row r="31" spans="1:7" ht="15.95" customHeight="1" x14ac:dyDescent="0.2">
      <c r="A31" s="11"/>
      <c r="B31" s="11" t="s">
        <v>39</v>
      </c>
      <c r="C31" s="10" t="s">
        <v>40</v>
      </c>
      <c r="D31" s="37" t="s">
        <v>2</v>
      </c>
      <c r="E31" s="12">
        <v>200</v>
      </c>
      <c r="F31" s="31"/>
      <c r="G31" s="13">
        <f t="shared" si="1"/>
        <v>0</v>
      </c>
    </row>
    <row r="32" spans="1:7" ht="15.95" customHeight="1" x14ac:dyDescent="0.2">
      <c r="A32" s="11"/>
      <c r="B32" s="11">
        <v>27300</v>
      </c>
      <c r="C32" s="10" t="s">
        <v>94</v>
      </c>
      <c r="D32" s="37" t="s">
        <v>2</v>
      </c>
      <c r="E32" s="12">
        <v>100</v>
      </c>
      <c r="F32" s="31"/>
      <c r="G32" s="13">
        <f t="shared" si="1"/>
        <v>0</v>
      </c>
    </row>
    <row r="33" spans="1:7" ht="15.95" customHeight="1" x14ac:dyDescent="0.2">
      <c r="A33" s="11"/>
      <c r="B33" s="11"/>
      <c r="C33" s="10" t="s">
        <v>42</v>
      </c>
      <c r="D33" s="37" t="s">
        <v>41</v>
      </c>
      <c r="E33" s="12">
        <v>16</v>
      </c>
      <c r="F33" s="31"/>
      <c r="G33" s="13">
        <f t="shared" si="1"/>
        <v>0</v>
      </c>
    </row>
    <row r="34" spans="1:7" ht="15.95" customHeight="1" x14ac:dyDescent="0.2">
      <c r="A34" s="11"/>
      <c r="B34" s="11"/>
      <c r="C34" s="10" t="s">
        <v>45</v>
      </c>
      <c r="D34" s="37" t="s">
        <v>27</v>
      </c>
      <c r="E34" s="12">
        <v>40</v>
      </c>
      <c r="F34" s="31"/>
      <c r="G34" s="13">
        <f t="shared" si="1"/>
        <v>0</v>
      </c>
    </row>
    <row r="35" spans="1:7" ht="15.95" customHeight="1" x14ac:dyDescent="0.2">
      <c r="A35" s="11"/>
      <c r="B35" s="11"/>
      <c r="C35" s="10" t="s">
        <v>46</v>
      </c>
      <c r="D35" s="37" t="s">
        <v>47</v>
      </c>
      <c r="E35" s="12">
        <v>24</v>
      </c>
      <c r="F35" s="32"/>
      <c r="G35" s="13">
        <f t="shared" si="1"/>
        <v>0</v>
      </c>
    </row>
    <row r="36" spans="1:7" ht="15.95" customHeight="1" x14ac:dyDescent="0.2">
      <c r="A36" s="11"/>
      <c r="B36" s="11">
        <v>8735280</v>
      </c>
      <c r="C36" s="10" t="s">
        <v>107</v>
      </c>
      <c r="D36" s="37" t="s">
        <v>2</v>
      </c>
      <c r="E36" s="12">
        <v>24</v>
      </c>
      <c r="F36" s="32"/>
      <c r="G36" s="13">
        <f t="shared" si="1"/>
        <v>0</v>
      </c>
    </row>
    <row r="37" spans="1:7" ht="15.95" customHeight="1" x14ac:dyDescent="0.2">
      <c r="A37" s="11"/>
      <c r="B37" s="11"/>
      <c r="C37" s="10" t="s">
        <v>52</v>
      </c>
      <c r="D37" s="37" t="s">
        <v>2</v>
      </c>
      <c r="E37" s="12">
        <v>16</v>
      </c>
      <c r="F37" s="32"/>
      <c r="G37" s="13">
        <f t="shared" si="1"/>
        <v>0</v>
      </c>
    </row>
    <row r="38" spans="1:7" ht="15.95" customHeight="1" x14ac:dyDescent="0.2">
      <c r="A38" s="11"/>
      <c r="B38" s="11"/>
      <c r="C38" s="10" t="s">
        <v>53</v>
      </c>
      <c r="D38" s="37" t="s">
        <v>27</v>
      </c>
      <c r="E38" s="12">
        <v>36</v>
      </c>
      <c r="F38" s="32"/>
      <c r="G38" s="13">
        <f t="shared" si="1"/>
        <v>0</v>
      </c>
    </row>
    <row r="39" spans="1:7" ht="15.95" customHeight="1" x14ac:dyDescent="0.2">
      <c r="A39" s="11"/>
      <c r="B39" s="11"/>
      <c r="C39" s="10" t="s">
        <v>67</v>
      </c>
      <c r="D39" s="37" t="s">
        <v>2</v>
      </c>
      <c r="E39" s="12">
        <v>8</v>
      </c>
      <c r="F39" s="32"/>
      <c r="G39" s="13">
        <f t="shared" si="1"/>
        <v>0</v>
      </c>
    </row>
    <row r="40" spans="1:7" ht="15.95" customHeight="1" x14ac:dyDescent="0.2">
      <c r="A40" s="11"/>
      <c r="B40" s="11"/>
      <c r="C40" s="10" t="s">
        <v>54</v>
      </c>
      <c r="D40" s="37" t="s">
        <v>2</v>
      </c>
      <c r="E40" s="12">
        <v>8</v>
      </c>
      <c r="F40" s="32"/>
      <c r="G40" s="13">
        <f t="shared" si="1"/>
        <v>0</v>
      </c>
    </row>
    <row r="41" spans="1:7" ht="15.95" customHeight="1" x14ac:dyDescent="0.2">
      <c r="A41" s="11"/>
      <c r="B41" s="11"/>
      <c r="C41" s="10" t="s">
        <v>88</v>
      </c>
      <c r="D41" s="37" t="s">
        <v>2</v>
      </c>
      <c r="E41" s="12">
        <v>10</v>
      </c>
      <c r="F41" s="32"/>
      <c r="G41" s="13">
        <f t="shared" si="1"/>
        <v>0</v>
      </c>
    </row>
    <row r="42" spans="1:7" ht="15.95" customHeight="1" x14ac:dyDescent="0.2">
      <c r="A42" s="11"/>
      <c r="B42" s="11"/>
      <c r="C42" s="10" t="s">
        <v>63</v>
      </c>
      <c r="D42" s="37" t="s">
        <v>2</v>
      </c>
      <c r="E42" s="12">
        <v>150</v>
      </c>
      <c r="F42" s="32"/>
      <c r="G42" s="13">
        <f t="shared" si="1"/>
        <v>0</v>
      </c>
    </row>
    <row r="43" spans="1:7" ht="30" customHeight="1" x14ac:dyDescent="0.2">
      <c r="A43" s="11"/>
      <c r="B43" s="11"/>
      <c r="C43" s="10" t="s">
        <v>68</v>
      </c>
      <c r="D43" s="37" t="s">
        <v>2</v>
      </c>
      <c r="E43" s="12">
        <v>16</v>
      </c>
      <c r="F43" s="32"/>
      <c r="G43" s="13">
        <f t="shared" si="1"/>
        <v>0</v>
      </c>
    </row>
    <row r="44" spans="1:7" ht="15.95" customHeight="1" x14ac:dyDescent="0.2">
      <c r="A44" s="11"/>
      <c r="B44" s="11"/>
      <c r="C44" s="10" t="s">
        <v>108</v>
      </c>
      <c r="D44" s="37" t="s">
        <v>2</v>
      </c>
      <c r="E44" s="12">
        <v>12</v>
      </c>
      <c r="F44" s="32"/>
      <c r="G44" s="13">
        <f t="shared" si="1"/>
        <v>0</v>
      </c>
    </row>
    <row r="45" spans="1:7" ht="15.95" customHeight="1" x14ac:dyDescent="0.2">
      <c r="A45" s="11"/>
      <c r="B45" s="11">
        <v>2167481</v>
      </c>
      <c r="C45" s="10" t="s">
        <v>109</v>
      </c>
      <c r="D45" s="37" t="s">
        <v>2</v>
      </c>
      <c r="E45" s="12">
        <v>26</v>
      </c>
      <c r="F45" s="32"/>
      <c r="G45" s="13">
        <f t="shared" si="1"/>
        <v>0</v>
      </c>
    </row>
    <row r="46" spans="1:7" ht="15.95" customHeight="1" x14ac:dyDescent="0.2">
      <c r="A46" s="11"/>
      <c r="B46" s="11">
        <v>5009236</v>
      </c>
      <c r="C46" s="10" t="s">
        <v>95</v>
      </c>
      <c r="D46" s="37" t="s">
        <v>2</v>
      </c>
      <c r="E46" s="12">
        <v>8</v>
      </c>
      <c r="F46" s="32"/>
      <c r="G46" s="13">
        <f t="shared" si="1"/>
        <v>0</v>
      </c>
    </row>
    <row r="47" spans="1:7" ht="15.95" customHeight="1" x14ac:dyDescent="0.2">
      <c r="A47" s="11"/>
      <c r="B47" s="11" t="s">
        <v>56</v>
      </c>
      <c r="C47" s="10" t="s">
        <v>57</v>
      </c>
      <c r="D47" s="37" t="s">
        <v>2</v>
      </c>
      <c r="E47" s="12">
        <v>36</v>
      </c>
      <c r="F47" s="32"/>
      <c r="G47" s="13">
        <f t="shared" si="1"/>
        <v>0</v>
      </c>
    </row>
    <row r="48" spans="1:7" ht="15.95" customHeight="1" x14ac:dyDescent="0.2">
      <c r="A48" s="11"/>
      <c r="B48" s="11"/>
      <c r="C48" s="10" t="s">
        <v>62</v>
      </c>
      <c r="D48" s="37" t="s">
        <v>2</v>
      </c>
      <c r="E48" s="12">
        <v>12</v>
      </c>
      <c r="F48" s="32"/>
      <c r="G48" s="13">
        <f t="shared" si="1"/>
        <v>0</v>
      </c>
    </row>
    <row r="49" spans="1:7" ht="15.95" customHeight="1" x14ac:dyDescent="0.2">
      <c r="A49" s="11"/>
      <c r="B49" s="11" t="s">
        <v>58</v>
      </c>
      <c r="C49" s="10" t="s">
        <v>105</v>
      </c>
      <c r="D49" s="37" t="s">
        <v>27</v>
      </c>
      <c r="E49" s="12">
        <v>300</v>
      </c>
      <c r="F49" s="31"/>
      <c r="G49" s="13">
        <f t="shared" si="1"/>
        <v>0</v>
      </c>
    </row>
    <row r="50" spans="1:7" ht="15.95" customHeight="1" x14ac:dyDescent="0.2">
      <c r="A50" s="11"/>
      <c r="B50" s="11" t="s">
        <v>59</v>
      </c>
      <c r="C50" s="10" t="s">
        <v>60</v>
      </c>
      <c r="D50" s="37" t="s">
        <v>2</v>
      </c>
      <c r="E50" s="12">
        <v>5</v>
      </c>
      <c r="F50" s="31"/>
      <c r="G50" s="13">
        <f t="shared" si="1"/>
        <v>0</v>
      </c>
    </row>
    <row r="51" spans="1:7" ht="15.95" customHeight="1" x14ac:dyDescent="0.2">
      <c r="A51" s="11"/>
      <c r="B51" s="11"/>
      <c r="C51" s="10" t="s">
        <v>85</v>
      </c>
      <c r="D51" s="37" t="s">
        <v>44</v>
      </c>
      <c r="E51" s="12">
        <v>200</v>
      </c>
      <c r="F51" s="31"/>
      <c r="G51" s="13">
        <f t="shared" si="1"/>
        <v>0</v>
      </c>
    </row>
    <row r="52" spans="1:7" ht="30" customHeight="1" x14ac:dyDescent="0.2">
      <c r="A52" s="11"/>
      <c r="B52" s="11" t="s">
        <v>61</v>
      </c>
      <c r="C52" s="10" t="s">
        <v>121</v>
      </c>
      <c r="D52" s="37" t="s">
        <v>41</v>
      </c>
      <c r="E52" s="12">
        <v>144</v>
      </c>
      <c r="F52" s="31"/>
      <c r="G52" s="13">
        <f t="shared" si="1"/>
        <v>0</v>
      </c>
    </row>
    <row r="53" spans="1:7" ht="15.95" customHeight="1" x14ac:dyDescent="0.2">
      <c r="A53" s="11"/>
      <c r="B53" s="11">
        <v>5335785</v>
      </c>
      <c r="C53" s="10" t="s">
        <v>106</v>
      </c>
      <c r="D53" s="37" t="s">
        <v>2</v>
      </c>
      <c r="E53" s="12">
        <v>4</v>
      </c>
      <c r="F53" s="31"/>
      <c r="G53" s="13">
        <f t="shared" si="1"/>
        <v>0</v>
      </c>
    </row>
    <row r="54" spans="1:7" ht="15.95" customHeight="1" x14ac:dyDescent="0.2">
      <c r="A54" s="11"/>
      <c r="B54" s="11">
        <v>2162507</v>
      </c>
      <c r="C54" s="10" t="s">
        <v>69</v>
      </c>
      <c r="D54" s="37" t="s">
        <v>2</v>
      </c>
      <c r="E54" s="12">
        <v>25</v>
      </c>
      <c r="F54" s="31"/>
      <c r="G54" s="13">
        <f t="shared" si="1"/>
        <v>0</v>
      </c>
    </row>
    <row r="55" spans="1:7" ht="15.95" customHeight="1" x14ac:dyDescent="0.2">
      <c r="A55" s="11"/>
      <c r="B55" s="11"/>
      <c r="C55" s="10" t="s">
        <v>70</v>
      </c>
      <c r="D55" s="37" t="s">
        <v>64</v>
      </c>
      <c r="E55" s="12">
        <v>25</v>
      </c>
      <c r="F55" s="31"/>
      <c r="G55" s="13">
        <f t="shared" si="1"/>
        <v>0</v>
      </c>
    </row>
    <row r="56" spans="1:7" ht="15.95" customHeight="1" x14ac:dyDescent="0.2">
      <c r="A56" s="11"/>
      <c r="B56" s="11"/>
      <c r="C56" s="10" t="s">
        <v>65</v>
      </c>
      <c r="D56" s="37" t="s">
        <v>2</v>
      </c>
      <c r="E56" s="12">
        <v>2</v>
      </c>
      <c r="F56" s="33"/>
      <c r="G56" s="13">
        <f t="shared" ref="G56:G75" si="2">E56*F56</f>
        <v>0</v>
      </c>
    </row>
    <row r="57" spans="1:7" ht="15.95" customHeight="1" x14ac:dyDescent="0.2">
      <c r="A57" s="11"/>
      <c r="B57" s="11"/>
      <c r="C57" s="14" t="s">
        <v>73</v>
      </c>
      <c r="D57" s="37"/>
      <c r="E57" s="12"/>
      <c r="F57" s="33"/>
      <c r="G57" s="13"/>
    </row>
    <row r="58" spans="1:7" ht="15.95" customHeight="1" x14ac:dyDescent="0.2">
      <c r="A58" s="11"/>
      <c r="B58" s="11"/>
      <c r="C58" s="10" t="s">
        <v>124</v>
      </c>
      <c r="D58" s="37" t="s">
        <v>2</v>
      </c>
      <c r="E58" s="12"/>
      <c r="F58" s="33"/>
      <c r="G58" s="13">
        <f t="shared" si="2"/>
        <v>0</v>
      </c>
    </row>
    <row r="59" spans="1:7" ht="15.95" customHeight="1" x14ac:dyDescent="0.2">
      <c r="A59" s="11"/>
      <c r="B59" s="11"/>
      <c r="C59" s="10" t="s">
        <v>86</v>
      </c>
      <c r="D59" s="37" t="s">
        <v>2</v>
      </c>
      <c r="E59" s="12"/>
      <c r="F59" s="33"/>
      <c r="G59" s="13">
        <f t="shared" si="2"/>
        <v>0</v>
      </c>
    </row>
    <row r="60" spans="1:7" ht="15.95" customHeight="1" x14ac:dyDescent="0.2">
      <c r="A60" s="11"/>
      <c r="B60" s="11" t="s">
        <v>110</v>
      </c>
      <c r="C60" s="10" t="s">
        <v>114</v>
      </c>
      <c r="D60" s="37" t="s">
        <v>15</v>
      </c>
      <c r="E60" s="12">
        <v>12</v>
      </c>
      <c r="F60" s="33"/>
      <c r="G60" s="13">
        <f t="shared" ref="G60:G66" si="3">E60*F60</f>
        <v>0</v>
      </c>
    </row>
    <row r="61" spans="1:7" ht="15.95" customHeight="1" x14ac:dyDescent="0.2">
      <c r="A61" s="11"/>
      <c r="B61" s="11" t="s">
        <v>111</v>
      </c>
      <c r="C61" s="10" t="s">
        <v>115</v>
      </c>
      <c r="D61" s="37" t="s">
        <v>15</v>
      </c>
      <c r="E61" s="12">
        <v>12</v>
      </c>
      <c r="F61" s="33"/>
      <c r="G61" s="13">
        <f t="shared" si="3"/>
        <v>0</v>
      </c>
    </row>
    <row r="62" spans="1:7" ht="15.95" customHeight="1" x14ac:dyDescent="0.2">
      <c r="A62" s="11"/>
      <c r="B62" s="11" t="s">
        <v>112</v>
      </c>
      <c r="C62" s="10" t="s">
        <v>116</v>
      </c>
      <c r="D62" s="37" t="s">
        <v>15</v>
      </c>
      <c r="E62" s="12">
        <v>12</v>
      </c>
      <c r="F62" s="33"/>
      <c r="G62" s="13">
        <f t="shared" si="3"/>
        <v>0</v>
      </c>
    </row>
    <row r="63" spans="1:7" ht="15.95" customHeight="1" x14ac:dyDescent="0.2">
      <c r="A63" s="11"/>
      <c r="B63" s="11" t="s">
        <v>113</v>
      </c>
      <c r="C63" s="10" t="s">
        <v>117</v>
      </c>
      <c r="D63" s="37" t="s">
        <v>15</v>
      </c>
      <c r="E63" s="12">
        <v>12</v>
      </c>
      <c r="F63" s="33"/>
      <c r="G63" s="13">
        <f t="shared" si="3"/>
        <v>0</v>
      </c>
    </row>
    <row r="64" spans="1:7" ht="15.95" customHeight="1" x14ac:dyDescent="0.2">
      <c r="A64" s="16" t="s">
        <v>89</v>
      </c>
      <c r="B64" s="16" t="s">
        <v>6</v>
      </c>
      <c r="C64" s="15" t="s">
        <v>7</v>
      </c>
      <c r="D64" s="38" t="s">
        <v>11</v>
      </c>
      <c r="E64" s="17">
        <v>50</v>
      </c>
      <c r="F64" s="34"/>
      <c r="G64" s="18">
        <f t="shared" si="3"/>
        <v>0</v>
      </c>
    </row>
    <row r="65" spans="1:7" ht="15.95" customHeight="1" x14ac:dyDescent="0.2">
      <c r="A65" s="11"/>
      <c r="B65" s="11" t="s">
        <v>25</v>
      </c>
      <c r="C65" s="10" t="s">
        <v>100</v>
      </c>
      <c r="D65" s="37" t="s">
        <v>11</v>
      </c>
      <c r="E65" s="12">
        <v>70</v>
      </c>
      <c r="F65" s="32"/>
      <c r="G65" s="13">
        <f t="shared" si="3"/>
        <v>0</v>
      </c>
    </row>
    <row r="66" spans="1:7" ht="15.95" customHeight="1" x14ac:dyDescent="0.2">
      <c r="A66" s="11"/>
      <c r="B66" s="11"/>
      <c r="C66" s="10" t="s">
        <v>43</v>
      </c>
      <c r="D66" s="37" t="s">
        <v>44</v>
      </c>
      <c r="E66" s="12">
        <v>500</v>
      </c>
      <c r="F66" s="31"/>
      <c r="G66" s="13">
        <f t="shared" si="3"/>
        <v>0</v>
      </c>
    </row>
    <row r="67" spans="1:7" ht="15.95" customHeight="1" x14ac:dyDescent="0.2">
      <c r="A67" s="11"/>
      <c r="B67" s="11">
        <v>6254554</v>
      </c>
      <c r="C67" s="10" t="s">
        <v>74</v>
      </c>
      <c r="D67" s="37" t="s">
        <v>75</v>
      </c>
      <c r="E67" s="12">
        <v>50</v>
      </c>
      <c r="F67" s="33"/>
      <c r="G67" s="13">
        <f t="shared" si="2"/>
        <v>0</v>
      </c>
    </row>
    <row r="68" spans="1:7" ht="15.95" customHeight="1" x14ac:dyDescent="0.2">
      <c r="A68" s="11"/>
      <c r="B68" s="11">
        <v>6254798</v>
      </c>
      <c r="C68" s="10" t="s">
        <v>76</v>
      </c>
      <c r="D68" s="37" t="s">
        <v>11</v>
      </c>
      <c r="E68" s="12">
        <v>50</v>
      </c>
      <c r="F68" s="33"/>
      <c r="G68" s="13">
        <f t="shared" si="2"/>
        <v>0</v>
      </c>
    </row>
    <row r="69" spans="1:7" ht="15.95" customHeight="1" x14ac:dyDescent="0.2">
      <c r="A69" s="11"/>
      <c r="B69" s="11">
        <v>6254560</v>
      </c>
      <c r="C69" s="10" t="s">
        <v>77</v>
      </c>
      <c r="D69" s="37" t="s">
        <v>11</v>
      </c>
      <c r="E69" s="12">
        <v>50</v>
      </c>
      <c r="F69" s="31"/>
      <c r="G69" s="13">
        <f t="shared" si="2"/>
        <v>0</v>
      </c>
    </row>
    <row r="70" spans="1:7" ht="15.95" customHeight="1" x14ac:dyDescent="0.2">
      <c r="A70" s="11"/>
      <c r="B70" s="11" t="s">
        <v>78</v>
      </c>
      <c r="C70" s="10" t="s">
        <v>79</v>
      </c>
      <c r="D70" s="37" t="s">
        <v>80</v>
      </c>
      <c r="E70" s="12">
        <v>100</v>
      </c>
      <c r="F70" s="31"/>
      <c r="G70" s="13">
        <f t="shared" si="2"/>
        <v>0</v>
      </c>
    </row>
    <row r="71" spans="1:7" ht="15.95" customHeight="1" x14ac:dyDescent="0.2">
      <c r="A71" s="11"/>
      <c r="B71" s="11" t="s">
        <v>81</v>
      </c>
      <c r="C71" s="10" t="s">
        <v>79</v>
      </c>
      <c r="D71" s="37" t="s">
        <v>80</v>
      </c>
      <c r="E71" s="12">
        <v>100</v>
      </c>
      <c r="F71" s="31"/>
      <c r="G71" s="13">
        <f t="shared" si="2"/>
        <v>0</v>
      </c>
    </row>
    <row r="72" spans="1:7" ht="15.95" customHeight="1" x14ac:dyDescent="0.2">
      <c r="A72" s="11"/>
      <c r="B72" s="11" t="s">
        <v>82</v>
      </c>
      <c r="C72" s="10" t="s">
        <v>79</v>
      </c>
      <c r="D72" s="37" t="s">
        <v>80</v>
      </c>
      <c r="E72" s="12">
        <v>100</v>
      </c>
      <c r="F72" s="31"/>
      <c r="G72" s="13">
        <f t="shared" si="2"/>
        <v>0</v>
      </c>
    </row>
    <row r="73" spans="1:7" ht="15.95" customHeight="1" x14ac:dyDescent="0.2">
      <c r="A73" s="11"/>
      <c r="B73" s="11" t="s">
        <v>83</v>
      </c>
      <c r="C73" s="10" t="s">
        <v>79</v>
      </c>
      <c r="D73" s="37" t="s">
        <v>80</v>
      </c>
      <c r="E73" s="12">
        <v>100</v>
      </c>
      <c r="F73" s="31"/>
      <c r="G73" s="13">
        <f t="shared" si="2"/>
        <v>0</v>
      </c>
    </row>
    <row r="74" spans="1:7" ht="15.95" customHeight="1" x14ac:dyDescent="0.2">
      <c r="A74" s="11"/>
      <c r="B74" s="11" t="s">
        <v>84</v>
      </c>
      <c r="C74" s="10" t="s">
        <v>79</v>
      </c>
      <c r="D74" s="37" t="s">
        <v>80</v>
      </c>
      <c r="E74" s="12">
        <v>100</v>
      </c>
      <c r="F74" s="31"/>
      <c r="G74" s="13">
        <f t="shared" si="2"/>
        <v>0</v>
      </c>
    </row>
    <row r="75" spans="1:7" ht="30" customHeight="1" x14ac:dyDescent="0.2">
      <c r="A75" s="19"/>
      <c r="B75" s="19"/>
      <c r="C75" s="10" t="s">
        <v>68</v>
      </c>
      <c r="D75" s="37" t="s">
        <v>2</v>
      </c>
      <c r="E75" s="12">
        <v>16</v>
      </c>
      <c r="F75" s="33"/>
      <c r="G75" s="13">
        <f t="shared" si="2"/>
        <v>0</v>
      </c>
    </row>
    <row r="76" spans="1:7" ht="30" customHeight="1" x14ac:dyDescent="0.2">
      <c r="A76" s="19"/>
      <c r="B76" s="19"/>
      <c r="C76" s="14" t="s">
        <v>118</v>
      </c>
      <c r="D76" s="37"/>
      <c r="E76" s="12"/>
      <c r="F76" s="33"/>
      <c r="G76" s="13"/>
    </row>
    <row r="77" spans="1:7" ht="15.95" customHeight="1" x14ac:dyDescent="0.2">
      <c r="A77" s="11"/>
      <c r="B77" s="11"/>
      <c r="C77" s="10"/>
      <c r="D77" s="37"/>
      <c r="E77" s="12"/>
      <c r="F77" s="33" t="s">
        <v>125</v>
      </c>
      <c r="G77" s="13">
        <f>SUM(G5:G75)</f>
        <v>0</v>
      </c>
    </row>
    <row r="78" spans="1:7" ht="15.95" customHeight="1" x14ac:dyDescent="0.2"/>
    <row r="79" spans="1:7" ht="30" customHeight="1" x14ac:dyDescent="0.2"/>
  </sheetData>
  <sheetProtection algorithmName="SHA-512" hashValue="MWeZQVgoB7lOJ7LIBwalgaTuVQUavItoULECOzFDgDYpegc2iNCUd499/9Irp3zSGgZSxza9jKxrUiKqWdN9WQ==" saltValue="y9zp2s5CcHwHb2luEgb/jg==" spinCount="100000" sheet="1" objects="1" scenarios="1" selectLockedCells="1"/>
  <pageMargins left="0.25" right="0.25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CFranklin</dc:creator>
  <cp:lastModifiedBy>Administrator</cp:lastModifiedBy>
  <cp:lastPrinted>2026-02-12T16:06:03Z</cp:lastPrinted>
  <dcterms:created xsi:type="dcterms:W3CDTF">2004-12-27T14:46:23Z</dcterms:created>
  <dcterms:modified xsi:type="dcterms:W3CDTF">2026-10-01T18:36:14Z</dcterms:modified>
</cp:coreProperties>
</file>